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firstSheet="2" activeTab="2"/>
  </bookViews>
  <sheets>
    <sheet name="Лист1" sheetId="1" state="hidden" r:id="rId1"/>
    <sheet name="Лист2" sheetId="2" state="hidden" r:id="rId2"/>
    <sheet name="Лист3" sheetId="3" r:id="rId3"/>
  </sheets>
  <definedNames>
    <definedName name="_xlnm.Print_Area" localSheetId="2">'Лист3'!$A$1:$N$23</definedName>
  </definedNames>
  <calcPr fullCalcOnLoad="1"/>
</workbook>
</file>

<file path=xl/sharedStrings.xml><?xml version="1.0" encoding="utf-8"?>
<sst xmlns="http://schemas.openxmlformats.org/spreadsheetml/2006/main" count="30" uniqueCount="30">
  <si>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</si>
  <si>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</si>
  <si>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</si>
  <si>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</si>
  <si>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</si>
  <si>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</si>
  <si>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</si>
  <si>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</si>
  <si>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</si>
  <si>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</si>
  <si>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</si>
  <si>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Используемый метод определения начальной (максимальной) цены гражданско-правового договора: метод сопоставления рыночных цен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</si>
  <si>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</si>
  <si>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 гражданско-правового договора  производится путем сложения начальных (максимальных) цен по позициям.</t>
  </si>
  <si>
    <t xml:space="preserve">Начальная (максимальная) цена гражданско-правового договора**, руб. </t>
  </si>
  <si>
    <t>ОБОСНОВАНИЕ НАЧАЛЬНОЙ (МАКСИМАЛЬНОЙ) ЦЕНЫ ГРАЖДАНСКО-ПРАВОВОГО ДОГОВОРА</t>
  </si>
  <si>
    <t>УТВЕРЖДАЮ:  Директор Лицея им. Г.Ф. Атякшева ________________ Е.Ю. Павлюк
        М.П.</t>
  </si>
  <si>
    <t>цена единицы товара, руб.</t>
  </si>
  <si>
    <t>Поставщик №1  Исх 1204 от 18.08.2014г. Вх.1463 от 21.08.2014г.</t>
  </si>
  <si>
    <t>Поставщик №2  Исх 1205 от 18.08.2014г. Вх 1465 от 21.08.2014г.</t>
  </si>
  <si>
    <t>сад</t>
  </si>
  <si>
    <t>Масленка с крышкой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</si>
  <si>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</si>
  <si>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Дата подготовки обоснования начальной (максимальной) цены контракта: 31.10.2014 г.</t>
  </si>
  <si>
    <t>Коли-чество</t>
  </si>
  <si>
    <t>"Поставка масленки"</t>
  </si>
  <si>
    <t xml:space="preserve"> Из нержавеющей стали. Размер: не менее 19,3*10,5*6,5см, толшина 0,5мм. Поверхность: снаружи - зеркальная, внутри - матовая.</t>
  </si>
  <si>
    <t>Поставщик №4  Исх 1207 от 18.08.2014г.  Вх. 1467 от   22.08.14г</t>
  </si>
  <si>
    <t>Поставщик №5  Исх 1208 от 18.08.2014г.  Вх. 1466 от  22.08.14г</t>
  </si>
  <si>
    <t>Поставщик №3  Исх 1206 от 18.08.2014г.  Вх. 1464 от  21.08.14г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</si>
</sst>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647700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181850"/>
          <a:ext cx="1485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647700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296150"/>
          <a:ext cx="1485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9.7109375" style="0" customWidth="1"/>
    <col min="4" max="4" width="12.28125" style="0" customWidth="1"/>
    <col min="5" max="5" width="40.00390625" style="0" customWidth="1"/>
    <col min="6" max="6" width="13.140625" style="0" customWidth="1"/>
    <col min="7" max="7" width="11.7109375" style="0" customWidth="1"/>
    <col min="8" max="8" width="10.57421875" style="0" customWidth="1"/>
    <col min="9" max="9" width="10.140625" style="0" customWidth="1"/>
    <col min="10" max="10" width="10.57421875" style="0" customWidth="1"/>
    <col min="11" max="11" width="10.8515625" style="0" customWidth="1"/>
    <col min="12" max="12" width="11.57421875" style="0" customWidth="1"/>
    <col min="13" max="13" width="14.8515625" style="0" customWidth="1"/>
    <col min="14" max="14" width="19.57421875" style="0" customWidth="1"/>
  </cols>
  <sheetData>
    <row r="1" ht="77.25" customHeight="1"/>
    <row r="3" ht="19.5" customHeight="1"/>
    <row r="4" ht="17.25" customHeight="1"/>
    <row r="5" ht="10.5" customHeight="1"/>
    <row r="7" ht="15.75" customHeight="1"/>
    <row r="8" ht="32.25" customHeight="1"/>
    <row r="11" ht="19.5" customHeight="1"/>
    <row r="12" ht="172.5" customHeight="1"/>
    <row r="13" ht="33.75" customHeight="1"/>
    <row r="14" ht="57" customHeight="1"/>
    <row r="15" ht="29.25" customHeight="1"/>
    <row r="21" ht="106.5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zoomScalePageLayoutView="0" workbookViewId="0" topLeftCell="A1">
      <selection activeCell="F11" sqref="F11:F12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9.7109375" style="0" customWidth="1"/>
    <col min="4" max="4" width="12.28125" style="0" customWidth="1"/>
    <col min="5" max="5" width="40.00390625" style="0" customWidth="1"/>
    <col min="6" max="6" width="13.140625" style="0" customWidth="1"/>
    <col min="7" max="7" width="11.7109375" style="0" customWidth="1"/>
    <col min="8" max="8" width="10.57421875" style="0" customWidth="1"/>
    <col min="9" max="9" width="10.140625" style="0" customWidth="1"/>
    <col min="10" max="10" width="10.57421875" style="0" customWidth="1"/>
    <col min="11" max="11" width="10.8515625" style="0" customWidth="1"/>
    <col min="12" max="12" width="11.57421875" style="0" customWidth="1"/>
    <col min="13" max="13" width="14.8515625" style="0" customWidth="1"/>
    <col min="14" max="14" width="19.57421875" style="0" customWidth="1"/>
  </cols>
  <sheetData>
    <row r="1" spans="11:14" ht="77.25" customHeight="1">
      <c r="K1" s="17" t="s">
        <v>16</v>
      </c>
      <c r="L1" s="17"/>
      <c r="M1" s="17"/>
      <c r="N1" s="17"/>
    </row>
    <row r="3" spans="1:14" ht="19.5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7.2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0"/>
    </row>
    <row r="8" spans="1:15" ht="32.25" customHeight="1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0"/>
    </row>
    <row r="9" spans="1:15" ht="15.7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0"/>
    </row>
    <row r="11" spans="1:14" ht="19.5" customHeight="1">
      <c r="A11" s="18" t="s">
        <v>5</v>
      </c>
      <c r="B11" s="18" t="s">
        <v>0</v>
      </c>
      <c r="C11" s="25" t="s">
        <v>6</v>
      </c>
      <c r="D11" s="18" t="s">
        <v>24</v>
      </c>
      <c r="E11" s="18" t="s">
        <v>1</v>
      </c>
      <c r="F11" s="18" t="s">
        <v>4</v>
      </c>
      <c r="G11" s="19" t="s">
        <v>2</v>
      </c>
      <c r="H11" s="19"/>
      <c r="I11" s="19"/>
      <c r="J11" s="19"/>
      <c r="K11" s="19"/>
      <c r="L11" s="25" t="s">
        <v>17</v>
      </c>
      <c r="M11" s="18" t="s">
        <v>3</v>
      </c>
      <c r="N11" s="18" t="s">
        <v>9</v>
      </c>
    </row>
    <row r="12" spans="1:14" ht="172.5" customHeight="1">
      <c r="A12" s="18"/>
      <c r="B12" s="18"/>
      <c r="C12" s="26"/>
      <c r="D12" s="18"/>
      <c r="E12" s="18"/>
      <c r="F12" s="18"/>
      <c r="G12" s="11" t="s">
        <v>18</v>
      </c>
      <c r="H12" s="11" t="s">
        <v>19</v>
      </c>
      <c r="I12" s="11" t="s">
        <v>29</v>
      </c>
      <c r="J12" s="11" t="s">
        <v>27</v>
      </c>
      <c r="K12" s="11" t="s">
        <v>28</v>
      </c>
      <c r="L12" s="26"/>
      <c r="M12" s="18"/>
      <c r="N12" s="18"/>
    </row>
    <row r="13" spans="1:14" ht="33.75" customHeight="1">
      <c r="A13" s="1">
        <v>1</v>
      </c>
      <c r="B13" s="1">
        <v>2</v>
      </c>
      <c r="C13" s="12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2">
        <v>12</v>
      </c>
      <c r="M13" s="1">
        <v>13</v>
      </c>
      <c r="N13" s="1">
        <v>14</v>
      </c>
    </row>
    <row r="14" spans="1:15" ht="57" customHeight="1">
      <c r="A14" s="1">
        <v>1</v>
      </c>
      <c r="B14" s="16" t="s">
        <v>21</v>
      </c>
      <c r="C14" s="2" t="s">
        <v>10</v>
      </c>
      <c r="D14" s="13">
        <v>6</v>
      </c>
      <c r="E14" s="14" t="s">
        <v>26</v>
      </c>
      <c r="F14" s="2">
        <v>5</v>
      </c>
      <c r="G14" s="13">
        <v>687.24</v>
      </c>
      <c r="H14" s="13">
        <v>700.98</v>
      </c>
      <c r="I14" s="13">
        <v>673.49</v>
      </c>
      <c r="J14" s="13">
        <v>707.9</v>
      </c>
      <c r="K14" s="13">
        <v>715</v>
      </c>
      <c r="L14" s="3">
        <f>N14/D14</f>
        <v>696.9200000000001</v>
      </c>
      <c r="M14" s="4">
        <f>STDEVA(G14:K14)/(SUM(G14:K14)/COUNTIF(G14:K14,"&gt;0"))</f>
        <v>0.02386605888057641</v>
      </c>
      <c r="N14" s="3">
        <v>4181.52</v>
      </c>
      <c r="O14" s="15" t="s">
        <v>20</v>
      </c>
    </row>
    <row r="15" spans="1:14" ht="29.25" customHeight="1">
      <c r="A15" s="21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5">
        <f>SUM(N14:N14)</f>
        <v>4181.52</v>
      </c>
    </row>
    <row r="17" spans="1:2" ht="15.75">
      <c r="A17" s="7" t="s">
        <v>7</v>
      </c>
      <c r="B17" s="7"/>
    </row>
    <row r="21" spans="1:15" ht="106.5" customHeight="1">
      <c r="A21" s="20" t="s">
        <v>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6"/>
    </row>
    <row r="23" ht="15.75">
      <c r="A23" s="7" t="s">
        <v>13</v>
      </c>
    </row>
  </sheetData>
  <sheetProtection/>
  <mergeCells count="18">
    <mergeCell ref="C11:C12"/>
    <mergeCell ref="A3:N3"/>
    <mergeCell ref="A4:N4"/>
    <mergeCell ref="N11:N12"/>
    <mergeCell ref="M11:M12"/>
    <mergeCell ref="A9:N9"/>
    <mergeCell ref="F11:F12"/>
    <mergeCell ref="L11:L12"/>
    <mergeCell ref="K1:N1"/>
    <mergeCell ref="D11:D12"/>
    <mergeCell ref="B11:B12"/>
    <mergeCell ref="E11:E12"/>
    <mergeCell ref="G11:K11"/>
    <mergeCell ref="A21:N21"/>
    <mergeCell ref="A15:M15"/>
    <mergeCell ref="A8:N8"/>
    <mergeCell ref="A7:N7"/>
    <mergeCell ref="A11:A12"/>
  </mergeCells>
  <printOptions horizontalCentered="1"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2014-11-06T09:45:10Z</cp:lastPrinted>
  <dcterms:created xsi:type="dcterms:W3CDTF">1996-10-08T23:32:33Z</dcterms:created>
  <dcterms:modified xsi:type="dcterms:W3CDTF">2014-11-06T09:45:31Z</dcterms:modified>
  <cp:category/>
  <cp:version/>
  <cp:contentType/>
  <cp:contentStatus/>
</cp:coreProperties>
</file>